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F195"/>
  <c r="I195"/>
  <c r="H195"/>
  <c r="F138"/>
  <c r="H138"/>
  <c r="G100"/>
  <c r="G43"/>
  <c r="L138"/>
  <c r="J100"/>
  <c r="L81"/>
  <c r="L43"/>
  <c r="L24"/>
  <c r="G119"/>
  <c r="F100"/>
  <c r="F157"/>
  <c r="H157"/>
  <c r="I176"/>
  <c r="H176"/>
  <c r="G176"/>
  <c r="J176"/>
  <c r="F176"/>
  <c r="J195"/>
  <c r="I119"/>
  <c r="H119"/>
  <c r="F119"/>
  <c r="J81"/>
  <c r="F81"/>
  <c r="H81"/>
  <c r="I81"/>
  <c r="G81"/>
  <c r="J62"/>
  <c r="H62"/>
  <c r="G62"/>
  <c r="I62"/>
  <c r="F62"/>
  <c r="I24"/>
  <c r="J24"/>
  <c r="H24"/>
  <c r="G24"/>
  <c r="F24"/>
  <c r="I43"/>
  <c r="F43"/>
  <c r="H196" l="1"/>
  <c r="L196"/>
  <c r="J196"/>
  <c r="G196"/>
  <c r="I196"/>
  <c r="F196"/>
</calcChain>
</file>

<file path=xl/sharedStrings.xml><?xml version="1.0" encoding="utf-8"?>
<sst xmlns="http://schemas.openxmlformats.org/spreadsheetml/2006/main" count="286" uniqueCount="91">
  <si>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</si>
  <si>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</si>
  <si>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</si>
  <si>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</si>
  <si>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</si>
  <si>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</si>
  <si>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</si>
  <si>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</si>
  <si>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</si>
  <si>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</si>
  <si>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</si>
  <si>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</si>
  <si>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</si>
  <si>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</si>
  <si>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</si>
  <si>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</si>
  <si>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</si>
  <si>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</si>
  <si>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</si>
  <si>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</si>
  <si>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</si>
  <si>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</si>
  <si>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</si>
  <si>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</si>
  <si>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</si>
  <si>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</si>
  <si>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</si>
  <si>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</si>
  <si>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</si>
  <si>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</si>
  <si>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</si>
  <si>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</si>
  <si>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</si>
  <si>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</si>
  <si>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</si>
  <si>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</si>
  <si>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</si>
  <si>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</si>
  <si>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</si>
  <si>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</si>
  <si>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Николаец И.А.</t>
  </si>
  <si>
    <t>макароны отварные</t>
  </si>
  <si>
    <t>хлеб пшеничный</t>
  </si>
  <si>
    <t>соус</t>
  </si>
  <si>
    <t>суп картофельный с макаронными изделиями</t>
  </si>
  <si>
    <t>каша гречневая рассыпчатая</t>
  </si>
  <si>
    <t>чай с лимоном и сахаром</t>
  </si>
  <si>
    <t>пром</t>
  </si>
  <si>
    <t>щи из свежей капусты со сметаной</t>
  </si>
  <si>
    <t>напиток из шиповника</t>
  </si>
  <si>
    <t>хлеб ржаной</t>
  </si>
  <si>
    <t>курица тушенная с морковью</t>
  </si>
  <si>
    <t>компот из смеси сухофруктов</t>
  </si>
  <si>
    <t>54-1хн</t>
  </si>
  <si>
    <t>суп картофельный с клецками</t>
  </si>
  <si>
    <t>чай с сахаром</t>
  </si>
  <si>
    <t>плов с курицей</t>
  </si>
  <si>
    <t>рыба тушенная в томате с овощами (минтай)</t>
  </si>
  <si>
    <t>54-11р</t>
  </si>
  <si>
    <t>горошница</t>
  </si>
  <si>
    <t>54-21г</t>
  </si>
  <si>
    <t>МКОУ "Новорешетовская СШ"</t>
  </si>
  <si>
    <t>борщ с капустой и картофелем</t>
  </si>
  <si>
    <t>биточек из говядины</t>
  </si>
  <si>
    <t>котлета из говядины</t>
  </si>
  <si>
    <t>54-22с-2020</t>
  </si>
  <si>
    <t>54-6с-2020</t>
  </si>
  <si>
    <t>54-6м-2020</t>
  </si>
  <si>
    <t>54-1г-2020</t>
  </si>
  <si>
    <t>54-3гн-2020</t>
  </si>
  <si>
    <t>54-4м-2020</t>
  </si>
  <si>
    <t>каша перловая</t>
  </si>
  <si>
    <t>54-5г-2020</t>
  </si>
  <si>
    <t>54-2гн-2020</t>
  </si>
  <si>
    <t>суп гороховый</t>
  </si>
  <si>
    <t>54-8с-2020</t>
  </si>
  <si>
    <t>54-12м-2020</t>
  </si>
  <si>
    <t>54-1с-2020</t>
  </si>
  <si>
    <t>рагу из курицы</t>
  </si>
  <si>
    <t>54-22м-2020</t>
  </si>
  <si>
    <t>54-7с-2020</t>
  </si>
  <si>
    <t>54-25м-2020</t>
  </si>
  <si>
    <t>54-13хн-2020</t>
  </si>
  <si>
    <t>54-2-2020гн</t>
  </si>
  <si>
    <t>54-4г-2020</t>
  </si>
  <si>
    <t>54-1хн-2020</t>
  </si>
  <si>
    <t>рассольник Ленинградский</t>
  </si>
  <si>
    <t>54-3с-2020</t>
  </si>
  <si>
    <t>щи из капусты со сметаной</t>
  </si>
  <si>
    <t>54-6г-2020</t>
  </si>
  <si>
    <t>каша перловая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</si>
</sst>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6" zoomScaleNormal="96" workbookViewId="0">
      <pane xSplit="4" ySplit="5" topLeftCell="E183" activePane="bottomRight" state="frozen"/>
      <selection activeCell="J3" sqref="J3"/>
      <selection pane="topRight"/>
      <selection pane="bottomLeft"/>
      <selection pane="bottomRight" activeCell="I3" sqref="I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61</v>
      </c>
      <c r="D1" s="55"/>
      <c r="E1" s="55"/>
      <c r="F1" s="3" t="s">
        <v>1</v>
      </c>
      <c r="G1" s="1" t="s">
        <v>2</v>
      </c>
      <c r="H1" s="56" t="s">
        <v>39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40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>
      <c r="A15" s="23"/>
      <c r="B15" s="24"/>
      <c r="C15" s="25"/>
      <c r="D15" s="30" t="s">
        <v>31</v>
      </c>
      <c r="E15" s="27" t="s">
        <v>54</v>
      </c>
      <c r="F15" s="28">
        <v>200</v>
      </c>
      <c r="G15" s="28">
        <v>4.5999999999999996</v>
      </c>
      <c r="H15" s="28">
        <v>3.3</v>
      </c>
      <c r="I15" s="28">
        <v>11.4</v>
      </c>
      <c r="J15" s="28">
        <v>93.6</v>
      </c>
      <c r="K15" s="29" t="s">
        <v>66</v>
      </c>
      <c r="L15" s="28">
        <v>6.81</v>
      </c>
    </row>
    <row r="16" spans="1:12" ht="25.5">
      <c r="A16" s="23"/>
      <c r="B16" s="24"/>
      <c r="C16" s="25"/>
      <c r="D16" s="30" t="s">
        <v>32</v>
      </c>
      <c r="E16" s="27" t="s">
        <v>63</v>
      </c>
      <c r="F16" s="28">
        <v>75</v>
      </c>
      <c r="G16" s="28">
        <v>13.7</v>
      </c>
      <c r="H16" s="28">
        <v>13</v>
      </c>
      <c r="I16" s="28">
        <v>12.3</v>
      </c>
      <c r="J16" s="28">
        <v>221.4</v>
      </c>
      <c r="K16" s="29" t="s">
        <v>67</v>
      </c>
      <c r="L16" s="28">
        <v>52.79</v>
      </c>
    </row>
    <row r="17" spans="1:12" ht="1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68</v>
      </c>
      <c r="L17" s="28">
        <v>11.33</v>
      </c>
    </row>
    <row r="18" spans="1:12" ht="25.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0.2</v>
      </c>
      <c r="H18" s="28">
        <v>0.1</v>
      </c>
      <c r="I18" s="28">
        <v>6.6</v>
      </c>
      <c r="J18" s="28">
        <v>27.9</v>
      </c>
      <c r="K18" s="29" t="s">
        <v>69</v>
      </c>
      <c r="L18" s="28">
        <v>3.4</v>
      </c>
    </row>
    <row r="19" spans="1:12" ht="15">
      <c r="A19" s="23"/>
      <c r="B19" s="24"/>
      <c r="C19" s="25"/>
      <c r="D19" s="30" t="s">
        <v>35</v>
      </c>
      <c r="E19" s="27" t="s">
        <v>42</v>
      </c>
      <c r="F19" s="28">
        <v>25</v>
      </c>
      <c r="G19" s="28">
        <v>1.9</v>
      </c>
      <c r="H19" s="28">
        <v>0.2</v>
      </c>
      <c r="I19" s="28">
        <v>12.3</v>
      </c>
      <c r="J19" s="28">
        <v>58.6</v>
      </c>
      <c r="K19" s="29" t="s">
        <v>47</v>
      </c>
      <c r="L19" s="28">
        <v>2.25</v>
      </c>
    </row>
    <row r="20" spans="1:12" ht="15">
      <c r="A20" s="23"/>
      <c r="B20" s="24"/>
      <c r="C20" s="25"/>
      <c r="D20" s="30" t="s">
        <v>36</v>
      </c>
      <c r="E20" s="27" t="s">
        <v>50</v>
      </c>
      <c r="F20" s="28">
        <v>30</v>
      </c>
      <c r="G20" s="28">
        <v>2</v>
      </c>
      <c r="H20" s="28">
        <v>0.4</v>
      </c>
      <c r="I20" s="28">
        <v>10</v>
      </c>
      <c r="J20" s="28">
        <v>51.2</v>
      </c>
      <c r="K20" s="29" t="s">
        <v>47</v>
      </c>
      <c r="L20" s="28">
        <v>2.65</v>
      </c>
    </row>
    <row r="21" spans="1:12" ht="15">
      <c r="A21" s="23"/>
      <c r="B21" s="24"/>
      <c r="C21" s="25"/>
      <c r="D21" s="26" t="s">
        <v>43</v>
      </c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680</v>
      </c>
      <c r="G23" s="36">
        <f t="shared" ref="G23:J23" si="1">SUM(G14:G22)</f>
        <v>27.699999999999996</v>
      </c>
      <c r="H23" s="36">
        <f t="shared" si="1"/>
        <v>21.900000000000002</v>
      </c>
      <c r="I23" s="36">
        <f t="shared" si="1"/>
        <v>85.4</v>
      </c>
      <c r="J23" s="36">
        <f t="shared" si="1"/>
        <v>649.50000000000011</v>
      </c>
      <c r="K23" s="37"/>
      <c r="L23" s="36">
        <f>SUM(L14:L22)</f>
        <v>79.230000000000018</v>
      </c>
    </row>
    <row r="24" spans="1:12" ht="1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680</v>
      </c>
      <c r="G24" s="44">
        <f t="shared" ref="G24:J24" si="2">G13+G23</f>
        <v>27.699999999999996</v>
      </c>
      <c r="H24" s="44">
        <f t="shared" si="2"/>
        <v>21.900000000000002</v>
      </c>
      <c r="I24" s="44">
        <f t="shared" si="2"/>
        <v>85.4</v>
      </c>
      <c r="J24" s="44">
        <f t="shared" si="2"/>
        <v>649.50000000000011</v>
      </c>
      <c r="K24" s="44"/>
      <c r="L24" s="44">
        <f>L13+L23</f>
        <v>79.230000000000018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25.5">
      <c r="A34" s="45"/>
      <c r="B34" s="24"/>
      <c r="C34" s="25"/>
      <c r="D34" s="30" t="s">
        <v>31</v>
      </c>
      <c r="E34" s="27" t="s">
        <v>62</v>
      </c>
      <c r="F34" s="28">
        <v>250</v>
      </c>
      <c r="G34" s="28">
        <v>5.4</v>
      </c>
      <c r="H34" s="28">
        <v>4.3</v>
      </c>
      <c r="I34" s="28">
        <v>9.3000000000000007</v>
      </c>
      <c r="J34" s="28">
        <v>97.9</v>
      </c>
      <c r="K34" s="29" t="s">
        <v>65</v>
      </c>
      <c r="L34" s="28">
        <v>9.66</v>
      </c>
    </row>
    <row r="35" spans="1:12" ht="25.5">
      <c r="A35" s="45"/>
      <c r="B35" s="24"/>
      <c r="C35" s="25"/>
      <c r="D35" s="30" t="s">
        <v>32</v>
      </c>
      <c r="E35" s="27" t="s">
        <v>64</v>
      </c>
      <c r="F35" s="28">
        <v>75</v>
      </c>
      <c r="G35" s="28">
        <v>13.7</v>
      </c>
      <c r="H35" s="28">
        <v>13</v>
      </c>
      <c r="I35" s="28">
        <v>12.3</v>
      </c>
      <c r="J35" s="28">
        <v>221.4</v>
      </c>
      <c r="K35" s="29" t="s">
        <v>70</v>
      </c>
      <c r="L35" s="28">
        <v>52.79</v>
      </c>
    </row>
    <row r="36" spans="1:12" ht="15">
      <c r="A36" s="45"/>
      <c r="B36" s="24"/>
      <c r="C36" s="25"/>
      <c r="D36" s="30" t="s">
        <v>33</v>
      </c>
      <c r="E36" s="27" t="s">
        <v>71</v>
      </c>
      <c r="F36" s="28">
        <v>150</v>
      </c>
      <c r="G36" s="28">
        <v>4.4000000000000004</v>
      </c>
      <c r="H36" s="28">
        <v>5.3</v>
      </c>
      <c r="I36" s="28">
        <v>30.5</v>
      </c>
      <c r="J36" s="28">
        <v>187.1</v>
      </c>
      <c r="K36" s="29" t="s">
        <v>72</v>
      </c>
      <c r="L36" s="28">
        <v>12.3</v>
      </c>
    </row>
    <row r="37" spans="1:12" ht="25.5">
      <c r="A37" s="45"/>
      <c r="B37" s="24"/>
      <c r="C37" s="25"/>
      <c r="D37" s="30" t="s">
        <v>34</v>
      </c>
      <c r="E37" s="27" t="s">
        <v>55</v>
      </c>
      <c r="F37" s="28">
        <v>200</v>
      </c>
      <c r="G37" s="28">
        <v>0.2</v>
      </c>
      <c r="H37" s="28">
        <v>0</v>
      </c>
      <c r="I37" s="28">
        <v>6.4</v>
      </c>
      <c r="J37" s="28">
        <v>26.8</v>
      </c>
      <c r="K37" s="29" t="s">
        <v>73</v>
      </c>
      <c r="L37" s="28">
        <v>1.53</v>
      </c>
    </row>
    <row r="38" spans="1:12" ht="15">
      <c r="A38" s="45"/>
      <c r="B38" s="24"/>
      <c r="C38" s="25"/>
      <c r="D38" s="30" t="s">
        <v>35</v>
      </c>
      <c r="E38" s="27" t="s">
        <v>42</v>
      </c>
      <c r="F38" s="28">
        <v>40</v>
      </c>
      <c r="G38" s="28">
        <v>3</v>
      </c>
      <c r="H38" s="28">
        <v>0.3</v>
      </c>
      <c r="I38" s="28">
        <v>19.7</v>
      </c>
      <c r="J38" s="28">
        <v>93.8</v>
      </c>
      <c r="K38" s="29" t="s">
        <v>47</v>
      </c>
      <c r="L38" s="28">
        <v>3.6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715</v>
      </c>
      <c r="G42" s="36">
        <f>SUM(G33:G41)</f>
        <v>26.7</v>
      </c>
      <c r="H42" s="36">
        <f>SUM(H33:H41)</f>
        <v>22.900000000000002</v>
      </c>
      <c r="I42" s="36">
        <f>SUM(I33:I41)</f>
        <v>78.2</v>
      </c>
      <c r="J42" s="36">
        <f t="shared" ref="J42:L42" si="4">SUM(J33:J41)</f>
        <v>626.99999999999989</v>
      </c>
      <c r="K42" s="37"/>
      <c r="L42" s="36">
        <f t="shared" si="4"/>
        <v>79.88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715</v>
      </c>
      <c r="G43" s="44">
        <f>G32+G42</f>
        <v>26.7</v>
      </c>
      <c r="H43" s="44">
        <f>H32+H42</f>
        <v>22.900000000000002</v>
      </c>
      <c r="I43" s="44">
        <f>I32+I42</f>
        <v>78.2</v>
      </c>
      <c r="J43" s="44">
        <f t="shared" ref="J43:L43" si="5">J32+J42</f>
        <v>626.99999999999989</v>
      </c>
      <c r="K43" s="44"/>
      <c r="L43" s="44">
        <f t="shared" si="5"/>
        <v>79.88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25.5">
      <c r="A53" s="23"/>
      <c r="B53" s="24"/>
      <c r="C53" s="25"/>
      <c r="D53" s="30" t="s">
        <v>31</v>
      </c>
      <c r="E53" s="27" t="s">
        <v>74</v>
      </c>
      <c r="F53" s="28">
        <v>250</v>
      </c>
      <c r="G53" s="28">
        <v>8.4</v>
      </c>
      <c r="H53" s="28">
        <v>5.7</v>
      </c>
      <c r="I53" s="28">
        <v>20.3</v>
      </c>
      <c r="J53" s="28">
        <v>166.4</v>
      </c>
      <c r="K53" s="29" t="s">
        <v>75</v>
      </c>
      <c r="L53" s="28">
        <v>12.42</v>
      </c>
    </row>
    <row r="54" spans="1:12" ht="25.5">
      <c r="A54" s="23"/>
      <c r="B54" s="24"/>
      <c r="C54" s="25"/>
      <c r="D54" s="30" t="s">
        <v>32</v>
      </c>
      <c r="E54" s="27" t="s">
        <v>56</v>
      </c>
      <c r="F54" s="28">
        <v>180</v>
      </c>
      <c r="G54" s="28">
        <v>24.5</v>
      </c>
      <c r="H54" s="28">
        <v>7.3</v>
      </c>
      <c r="I54" s="28">
        <v>29.9</v>
      </c>
      <c r="J54" s="28">
        <v>283.2</v>
      </c>
      <c r="K54" s="29" t="s">
        <v>76</v>
      </c>
      <c r="L54" s="28">
        <v>55.13</v>
      </c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 t="s">
        <v>52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53</v>
      </c>
      <c r="L56" s="28">
        <v>5.18</v>
      </c>
    </row>
    <row r="57" spans="1:12" ht="15">
      <c r="A57" s="23"/>
      <c r="B57" s="24"/>
      <c r="C57" s="25"/>
      <c r="D57" s="30" t="s">
        <v>35</v>
      </c>
      <c r="E57" s="27" t="s">
        <v>42</v>
      </c>
      <c r="F57" s="28">
        <v>40</v>
      </c>
      <c r="G57" s="28">
        <v>3</v>
      </c>
      <c r="H57" s="28">
        <v>0.3</v>
      </c>
      <c r="I57" s="28">
        <v>19.7</v>
      </c>
      <c r="J57" s="28">
        <v>93.8</v>
      </c>
      <c r="K57" s="29" t="s">
        <v>47</v>
      </c>
      <c r="L57" s="28">
        <v>3.6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670</v>
      </c>
      <c r="G61" s="36">
        <f>SUM(G52:G60)</f>
        <v>36.4</v>
      </c>
      <c r="H61" s="36">
        <f>SUM(H52:H60)</f>
        <v>13.3</v>
      </c>
      <c r="I61" s="36">
        <f>SUM(I52:I60)</f>
        <v>89.7</v>
      </c>
      <c r="J61" s="36">
        <f t="shared" ref="J61:L61" si="7">SUM(J52:J60)</f>
        <v>624.4</v>
      </c>
      <c r="K61" s="37"/>
      <c r="L61" s="36">
        <f t="shared" si="7"/>
        <v>76.329999999999984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670</v>
      </c>
      <c r="G62" s="44">
        <f>G51+G61</f>
        <v>36.4</v>
      </c>
      <c r="H62" s="44">
        <f>H51+H61</f>
        <v>13.3</v>
      </c>
      <c r="I62" s="44">
        <f>I51+I61</f>
        <v>89.7</v>
      </c>
      <c r="J62" s="44">
        <f t="shared" ref="J62:L62" si="8">J51+J61</f>
        <v>624.4</v>
      </c>
      <c r="K62" s="44"/>
      <c r="L62" s="44">
        <f t="shared" si="8"/>
        <v>76.329999999999984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25.5">
      <c r="A72" s="23"/>
      <c r="B72" s="24"/>
      <c r="C72" s="25"/>
      <c r="D72" s="30" t="s">
        <v>31</v>
      </c>
      <c r="E72" s="27" t="s">
        <v>48</v>
      </c>
      <c r="F72" s="28">
        <v>250</v>
      </c>
      <c r="G72" s="28">
        <v>5.8</v>
      </c>
      <c r="H72" s="28">
        <v>7</v>
      </c>
      <c r="I72" s="28">
        <v>7.1</v>
      </c>
      <c r="J72" s="28">
        <v>115.3</v>
      </c>
      <c r="K72" s="29" t="s">
        <v>77</v>
      </c>
      <c r="L72" s="28">
        <v>11.66</v>
      </c>
    </row>
    <row r="73" spans="1:12" ht="25.5">
      <c r="A73" s="23"/>
      <c r="B73" s="24"/>
      <c r="C73" s="25"/>
      <c r="D73" s="30" t="s">
        <v>32</v>
      </c>
      <c r="E73" s="27" t="s">
        <v>78</v>
      </c>
      <c r="F73" s="28">
        <v>200</v>
      </c>
      <c r="G73" s="28">
        <v>21</v>
      </c>
      <c r="H73" s="28">
        <v>7</v>
      </c>
      <c r="I73" s="28">
        <v>17.5</v>
      </c>
      <c r="J73" s="28">
        <v>217.3</v>
      </c>
      <c r="K73" s="29" t="s">
        <v>79</v>
      </c>
      <c r="L73" s="28">
        <v>55.19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25.5">
      <c r="A75" s="23"/>
      <c r="B75" s="24"/>
      <c r="C75" s="25"/>
      <c r="D75" s="30" t="s">
        <v>34</v>
      </c>
      <c r="E75" s="27" t="s">
        <v>46</v>
      </c>
      <c r="F75" s="28">
        <v>200</v>
      </c>
      <c r="G75" s="28">
        <v>0.2</v>
      </c>
      <c r="H75" s="28">
        <v>0.1</v>
      </c>
      <c r="I75" s="28">
        <v>6.6</v>
      </c>
      <c r="J75" s="28">
        <v>27.9</v>
      </c>
      <c r="K75" s="29" t="s">
        <v>69</v>
      </c>
      <c r="L75" s="28">
        <v>3.4</v>
      </c>
    </row>
    <row r="76" spans="1:12" ht="15">
      <c r="A76" s="23"/>
      <c r="B76" s="24"/>
      <c r="C76" s="25"/>
      <c r="D76" s="30" t="s">
        <v>35</v>
      </c>
      <c r="E76" s="27" t="s">
        <v>42</v>
      </c>
      <c r="F76" s="28">
        <v>25</v>
      </c>
      <c r="G76" s="28">
        <v>1.9</v>
      </c>
      <c r="H76" s="28">
        <v>0.2</v>
      </c>
      <c r="I76" s="28">
        <v>12.3</v>
      </c>
      <c r="J76" s="28">
        <v>58.6</v>
      </c>
      <c r="K76" s="29" t="s">
        <v>47</v>
      </c>
      <c r="L76" s="28">
        <v>2.25</v>
      </c>
    </row>
    <row r="77" spans="1:12" ht="15">
      <c r="A77" s="23"/>
      <c r="B77" s="24"/>
      <c r="C77" s="25"/>
      <c r="D77" s="30" t="s">
        <v>36</v>
      </c>
      <c r="E77" s="27" t="s">
        <v>50</v>
      </c>
      <c r="F77" s="28">
        <v>25</v>
      </c>
      <c r="G77" s="28">
        <v>1.7</v>
      </c>
      <c r="H77" s="28">
        <v>0.3</v>
      </c>
      <c r="I77" s="28">
        <v>8.4</v>
      </c>
      <c r="J77" s="28">
        <v>42.7</v>
      </c>
      <c r="K77" s="29" t="s">
        <v>47</v>
      </c>
      <c r="L77" s="28">
        <v>2.21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30.599999999999998</v>
      </c>
      <c r="H80" s="36">
        <f>SUM(H71:H79)</f>
        <v>14.6</v>
      </c>
      <c r="I80" s="36">
        <f>SUM(I71:I79)</f>
        <v>51.9</v>
      </c>
      <c r="J80" s="36">
        <f t="shared" ref="J80:L80" si="10">SUM(J71:J79)</f>
        <v>461.8</v>
      </c>
      <c r="K80" s="37"/>
      <c r="L80" s="36">
        <f t="shared" si="10"/>
        <v>74.709999999999994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700</v>
      </c>
      <c r="G81" s="44">
        <f>G70+G80</f>
        <v>30.599999999999998</v>
      </c>
      <c r="H81" s="44">
        <f>H70+H80</f>
        <v>14.6</v>
      </c>
      <c r="I81" s="44">
        <f>I70+I80</f>
        <v>51.9</v>
      </c>
      <c r="J81" s="44">
        <f t="shared" ref="J81:L81" si="11">J70+J80</f>
        <v>461.8</v>
      </c>
      <c r="K81" s="44"/>
      <c r="L81" s="44">
        <f t="shared" si="11"/>
        <v>74.709999999999994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25.5">
      <c r="A91" s="23"/>
      <c r="B91" s="24"/>
      <c r="C91" s="25"/>
      <c r="D91" s="30" t="s">
        <v>31</v>
      </c>
      <c r="E91" s="27" t="s">
        <v>44</v>
      </c>
      <c r="F91" s="28">
        <v>200</v>
      </c>
      <c r="G91" s="28">
        <v>5.2</v>
      </c>
      <c r="H91" s="28">
        <v>2.8</v>
      </c>
      <c r="I91" s="28">
        <v>18.5</v>
      </c>
      <c r="J91" s="28">
        <v>119.6</v>
      </c>
      <c r="K91" s="29" t="s">
        <v>80</v>
      </c>
      <c r="L91" s="28">
        <v>8.9499999999999993</v>
      </c>
    </row>
    <row r="92" spans="1:12" ht="25.5">
      <c r="A92" s="23"/>
      <c r="B92" s="24"/>
      <c r="C92" s="25"/>
      <c r="D92" s="30" t="s">
        <v>32</v>
      </c>
      <c r="E92" s="27" t="s">
        <v>51</v>
      </c>
      <c r="F92" s="28">
        <v>130</v>
      </c>
      <c r="G92" s="28">
        <v>18.399999999999999</v>
      </c>
      <c r="H92" s="28">
        <v>7.5</v>
      </c>
      <c r="I92" s="28">
        <v>5.8</v>
      </c>
      <c r="J92" s="28">
        <v>164.3</v>
      </c>
      <c r="K92" s="29" t="s">
        <v>81</v>
      </c>
      <c r="L92" s="28">
        <v>43.89</v>
      </c>
    </row>
    <row r="93" spans="1:12" ht="15">
      <c r="A93" s="23"/>
      <c r="B93" s="24"/>
      <c r="C93" s="25"/>
      <c r="D93" s="30" t="s">
        <v>33</v>
      </c>
      <c r="E93" s="27" t="s">
        <v>59</v>
      </c>
      <c r="F93" s="28">
        <v>150</v>
      </c>
      <c r="G93" s="28">
        <v>14.5</v>
      </c>
      <c r="H93" s="28">
        <v>1.3</v>
      </c>
      <c r="I93" s="28">
        <v>33.799999999999997</v>
      </c>
      <c r="J93" s="28">
        <v>204.8</v>
      </c>
      <c r="K93" s="29" t="s">
        <v>60</v>
      </c>
      <c r="L93" s="28">
        <v>5.64</v>
      </c>
    </row>
    <row r="94" spans="1:12" ht="25.5">
      <c r="A94" s="23"/>
      <c r="B94" s="24"/>
      <c r="C94" s="25"/>
      <c r="D94" s="30" t="s">
        <v>34</v>
      </c>
      <c r="E94" s="27" t="s">
        <v>49</v>
      </c>
      <c r="F94" s="28">
        <v>200</v>
      </c>
      <c r="G94" s="28">
        <v>0.6</v>
      </c>
      <c r="H94" s="28">
        <v>0.2</v>
      </c>
      <c r="I94" s="28">
        <v>15.1</v>
      </c>
      <c r="J94" s="28">
        <v>65.400000000000006</v>
      </c>
      <c r="K94" s="29" t="s">
        <v>82</v>
      </c>
      <c r="L94" s="28">
        <v>8.33</v>
      </c>
    </row>
    <row r="95" spans="1:12" ht="15">
      <c r="A95" s="23"/>
      <c r="B95" s="24"/>
      <c r="C95" s="25"/>
      <c r="D95" s="30" t="s">
        <v>35</v>
      </c>
      <c r="E95" s="27" t="s">
        <v>42</v>
      </c>
      <c r="F95" s="28">
        <v>40</v>
      </c>
      <c r="G95" s="28">
        <v>3</v>
      </c>
      <c r="H95" s="28">
        <v>0.3</v>
      </c>
      <c r="I95" s="28">
        <v>19.7</v>
      </c>
      <c r="J95" s="28">
        <v>93.8</v>
      </c>
      <c r="K95" s="29" t="s">
        <v>47</v>
      </c>
      <c r="L95" s="28">
        <v>3.6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41.699999999999996</v>
      </c>
      <c r="H99" s="36">
        <f>SUM(H90:H98)</f>
        <v>12.100000000000001</v>
      </c>
      <c r="I99" s="36">
        <f>SUM(I90:I98)</f>
        <v>92.899999999999991</v>
      </c>
      <c r="J99" s="36">
        <f t="shared" ref="J99:L99" si="13">SUM(J90:J98)</f>
        <v>647.9</v>
      </c>
      <c r="K99" s="37"/>
      <c r="L99" s="36">
        <f t="shared" si="13"/>
        <v>70.41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720</v>
      </c>
      <c r="G100" s="44">
        <f>G89+G99</f>
        <v>41.699999999999996</v>
      </c>
      <c r="H100" s="44">
        <f>H89+H99</f>
        <v>12.100000000000001</v>
      </c>
      <c r="I100" s="44">
        <f>I89+I99</f>
        <v>92.899999999999991</v>
      </c>
      <c r="J100" s="44">
        <f t="shared" ref="J100:L100" si="14">J89+J99</f>
        <v>647.9</v>
      </c>
      <c r="K100" s="44"/>
      <c r="L100" s="44">
        <f t="shared" si="14"/>
        <v>70.41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25.5">
      <c r="A110" s="23"/>
      <c r="B110" s="24"/>
      <c r="C110" s="25"/>
      <c r="D110" s="30" t="s">
        <v>31</v>
      </c>
      <c r="E110" s="27" t="s">
        <v>54</v>
      </c>
      <c r="F110" s="28">
        <v>250</v>
      </c>
      <c r="G110" s="28">
        <v>5.8</v>
      </c>
      <c r="H110" s="28">
        <v>4.0999999999999996</v>
      </c>
      <c r="I110" s="28">
        <v>14.2</v>
      </c>
      <c r="J110" s="28">
        <v>117</v>
      </c>
      <c r="K110" s="29" t="s">
        <v>66</v>
      </c>
      <c r="L110" s="28">
        <v>8.52</v>
      </c>
    </row>
    <row r="111" spans="1:12" ht="25.5">
      <c r="A111" s="23"/>
      <c r="B111" s="24"/>
      <c r="C111" s="25"/>
      <c r="D111" s="30" t="s">
        <v>32</v>
      </c>
      <c r="E111" s="27" t="s">
        <v>63</v>
      </c>
      <c r="F111" s="28">
        <v>75</v>
      </c>
      <c r="G111" s="28">
        <v>13.7</v>
      </c>
      <c r="H111" s="28">
        <v>13</v>
      </c>
      <c r="I111" s="28">
        <v>12.3</v>
      </c>
      <c r="J111" s="28">
        <v>221.4</v>
      </c>
      <c r="K111" s="29" t="s">
        <v>67</v>
      </c>
      <c r="L111" s="28">
        <v>52.79</v>
      </c>
    </row>
    <row r="112" spans="1:12" ht="15">
      <c r="A112" s="23"/>
      <c r="B112" s="24"/>
      <c r="C112" s="25"/>
      <c r="D112" s="30" t="s">
        <v>33</v>
      </c>
      <c r="E112" s="27" t="s">
        <v>41</v>
      </c>
      <c r="F112" s="28">
        <v>150</v>
      </c>
      <c r="G112" s="28">
        <v>5.3</v>
      </c>
      <c r="H112" s="28">
        <v>4.9000000000000004</v>
      </c>
      <c r="I112" s="28">
        <v>32.799999999999997</v>
      </c>
      <c r="J112" s="28">
        <v>196.8</v>
      </c>
      <c r="K112" s="29" t="s">
        <v>68</v>
      </c>
      <c r="L112" s="28">
        <v>11.33</v>
      </c>
    </row>
    <row r="113" spans="1:12" ht="25.5">
      <c r="A113" s="23"/>
      <c r="B113" s="24"/>
      <c r="C113" s="25"/>
      <c r="D113" s="30" t="s">
        <v>34</v>
      </c>
      <c r="E113" s="27" t="s">
        <v>55</v>
      </c>
      <c r="F113" s="28">
        <v>200</v>
      </c>
      <c r="G113" s="28">
        <v>0.2</v>
      </c>
      <c r="H113" s="28">
        <v>0</v>
      </c>
      <c r="I113" s="28">
        <v>6.4</v>
      </c>
      <c r="J113" s="28">
        <v>26.8</v>
      </c>
      <c r="K113" s="29" t="s">
        <v>83</v>
      </c>
      <c r="L113" s="28">
        <v>1.53</v>
      </c>
    </row>
    <row r="114" spans="1:12" ht="15">
      <c r="A114" s="23"/>
      <c r="B114" s="24"/>
      <c r="C114" s="25"/>
      <c r="D114" s="30" t="s">
        <v>35</v>
      </c>
      <c r="E114" s="27" t="s">
        <v>42</v>
      </c>
      <c r="F114" s="28">
        <v>30</v>
      </c>
      <c r="G114" s="28">
        <v>2.2999999999999998</v>
      </c>
      <c r="H114" s="28">
        <v>0.2</v>
      </c>
      <c r="I114" s="28">
        <v>14.8</v>
      </c>
      <c r="J114" s="28">
        <v>70.3</v>
      </c>
      <c r="K114" s="29" t="s">
        <v>47</v>
      </c>
      <c r="L114" s="28">
        <v>2.7</v>
      </c>
    </row>
    <row r="115" spans="1:12" ht="15">
      <c r="A115" s="23"/>
      <c r="B115" s="24"/>
      <c r="C115" s="25"/>
      <c r="D115" s="30" t="s">
        <v>36</v>
      </c>
      <c r="E115" s="27" t="s">
        <v>50</v>
      </c>
      <c r="F115" s="28">
        <v>30</v>
      </c>
      <c r="G115" s="28">
        <v>2</v>
      </c>
      <c r="H115" s="28">
        <v>0.4</v>
      </c>
      <c r="I115" s="28">
        <v>10</v>
      </c>
      <c r="J115" s="28">
        <v>51.2</v>
      </c>
      <c r="K115" s="29" t="s">
        <v>47</v>
      </c>
      <c r="L115" s="28">
        <v>2.65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735</v>
      </c>
      <c r="G118" s="36">
        <f t="shared" ref="G118:J118" si="16">SUM(G109:G117)</f>
        <v>29.3</v>
      </c>
      <c r="H118" s="36">
        <f t="shared" si="16"/>
        <v>22.599999999999998</v>
      </c>
      <c r="I118" s="36">
        <f t="shared" si="16"/>
        <v>90.5</v>
      </c>
      <c r="J118" s="36">
        <f t="shared" si="16"/>
        <v>683.5</v>
      </c>
      <c r="K118" s="37"/>
      <c r="L118" s="36">
        <f>SUM(L109:L117)</f>
        <v>79.52000000000001</v>
      </c>
    </row>
    <row r="119" spans="1:12" ht="1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735</v>
      </c>
      <c r="G119" s="44">
        <f>G108+G118</f>
        <v>29.3</v>
      </c>
      <c r="H119" s="44">
        <f>H108+H118</f>
        <v>22.599999999999998</v>
      </c>
      <c r="I119" s="44">
        <f>I108+I118</f>
        <v>90.5</v>
      </c>
      <c r="J119" s="44">
        <f t="shared" ref="J119:L119" si="17">J108+J118</f>
        <v>683.5</v>
      </c>
      <c r="K119" s="44"/>
      <c r="L119" s="44">
        <f t="shared" si="17"/>
        <v>79.52000000000001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25.5">
      <c r="A129" s="45"/>
      <c r="B129" s="24"/>
      <c r="C129" s="25"/>
      <c r="D129" s="30" t="s">
        <v>31</v>
      </c>
      <c r="E129" s="27" t="s">
        <v>62</v>
      </c>
      <c r="F129" s="28">
        <v>200</v>
      </c>
      <c r="G129" s="28">
        <v>4.3</v>
      </c>
      <c r="H129" s="28">
        <v>3.5</v>
      </c>
      <c r="I129" s="28">
        <v>7.5</v>
      </c>
      <c r="J129" s="28">
        <v>78.3</v>
      </c>
      <c r="K129" s="29" t="s">
        <v>65</v>
      </c>
      <c r="L129" s="28">
        <v>7.72</v>
      </c>
    </row>
    <row r="130" spans="1:12" ht="25.5">
      <c r="A130" s="45"/>
      <c r="B130" s="24"/>
      <c r="C130" s="25"/>
      <c r="D130" s="30" t="s">
        <v>32</v>
      </c>
      <c r="E130" s="27" t="s">
        <v>64</v>
      </c>
      <c r="F130" s="28">
        <v>75</v>
      </c>
      <c r="G130" s="28">
        <v>13.7</v>
      </c>
      <c r="H130" s="28">
        <v>13</v>
      </c>
      <c r="I130" s="28">
        <v>12.3</v>
      </c>
      <c r="J130" s="28">
        <v>221.4</v>
      </c>
      <c r="K130" s="29" t="s">
        <v>70</v>
      </c>
      <c r="L130" s="28">
        <v>52.79</v>
      </c>
    </row>
    <row r="131" spans="1:12" ht="15">
      <c r="A131" s="45"/>
      <c r="B131" s="24"/>
      <c r="C131" s="25"/>
      <c r="D131" s="30" t="s">
        <v>33</v>
      </c>
      <c r="E131" s="27" t="s">
        <v>45</v>
      </c>
      <c r="F131" s="28">
        <v>150</v>
      </c>
      <c r="G131" s="28">
        <v>8.1999999999999993</v>
      </c>
      <c r="H131" s="28">
        <v>6.3</v>
      </c>
      <c r="I131" s="28">
        <v>35.9</v>
      </c>
      <c r="J131" s="28">
        <v>233.7</v>
      </c>
      <c r="K131" s="29" t="s">
        <v>84</v>
      </c>
      <c r="L131" s="28">
        <v>16.510000000000002</v>
      </c>
    </row>
    <row r="132" spans="1:12" ht="25.5">
      <c r="A132" s="45"/>
      <c r="B132" s="24"/>
      <c r="C132" s="25"/>
      <c r="D132" s="30" t="s">
        <v>34</v>
      </c>
      <c r="E132" s="27" t="s">
        <v>52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85</v>
      </c>
      <c r="L132" s="28">
        <v>5.18</v>
      </c>
    </row>
    <row r="133" spans="1:12" ht="15">
      <c r="A133" s="45"/>
      <c r="B133" s="24"/>
      <c r="C133" s="25"/>
      <c r="D133" s="30" t="s">
        <v>35</v>
      </c>
      <c r="E133" s="27" t="s">
        <v>42</v>
      </c>
      <c r="F133" s="28">
        <v>40</v>
      </c>
      <c r="G133" s="28">
        <v>3</v>
      </c>
      <c r="H133" s="28">
        <v>0.3</v>
      </c>
      <c r="I133" s="28">
        <v>19.7</v>
      </c>
      <c r="J133" s="28">
        <v>93.8</v>
      </c>
      <c r="K133" s="29" t="s">
        <v>47</v>
      </c>
      <c r="L133" s="28">
        <v>3.6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665</v>
      </c>
      <c r="G137" s="36">
        <f t="shared" ref="G137:J137" si="19">SUM(G128:G136)</f>
        <v>29.7</v>
      </c>
      <c r="H137" s="36">
        <f t="shared" si="19"/>
        <v>23.1</v>
      </c>
      <c r="I137" s="36">
        <f t="shared" si="19"/>
        <v>95.2</v>
      </c>
      <c r="J137" s="36">
        <f t="shared" si="19"/>
        <v>708.19999999999993</v>
      </c>
      <c r="K137" s="37"/>
      <c r="L137" s="36">
        <f>SUM(L128:L136)</f>
        <v>85.799999999999983</v>
      </c>
    </row>
    <row r="138" spans="1:12" ht="1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665</v>
      </c>
      <c r="G138" s="44">
        <f>G127+G137</f>
        <v>29.7</v>
      </c>
      <c r="H138" s="44">
        <f>H127+H137</f>
        <v>23.1</v>
      </c>
      <c r="I138" s="44">
        <f>I127+I137</f>
        <v>95.2</v>
      </c>
      <c r="J138" s="44">
        <f t="shared" ref="J138:L138" si="20">J127+J137</f>
        <v>708.19999999999993</v>
      </c>
      <c r="K138" s="44"/>
      <c r="L138" s="44">
        <f t="shared" si="20"/>
        <v>85.799999999999983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25.5">
      <c r="A148" s="23"/>
      <c r="B148" s="24"/>
      <c r="C148" s="25"/>
      <c r="D148" s="30" t="s">
        <v>31</v>
      </c>
      <c r="E148" s="27" t="s">
        <v>86</v>
      </c>
      <c r="F148" s="28">
        <v>250</v>
      </c>
      <c r="G148" s="28">
        <v>5.9</v>
      </c>
      <c r="H148" s="28">
        <v>7.2</v>
      </c>
      <c r="I148" s="28">
        <v>17</v>
      </c>
      <c r="J148" s="28">
        <v>156.9</v>
      </c>
      <c r="K148" s="29" t="s">
        <v>87</v>
      </c>
      <c r="L148" s="28">
        <v>15.01</v>
      </c>
    </row>
    <row r="149" spans="1:12" ht="25.5">
      <c r="A149" s="23"/>
      <c r="B149" s="24"/>
      <c r="C149" s="25"/>
      <c r="D149" s="30" t="s">
        <v>32</v>
      </c>
      <c r="E149" s="27" t="s">
        <v>78</v>
      </c>
      <c r="F149" s="28">
        <v>200</v>
      </c>
      <c r="G149" s="28">
        <v>21</v>
      </c>
      <c r="H149" s="28">
        <v>7</v>
      </c>
      <c r="I149" s="28">
        <v>17.5</v>
      </c>
      <c r="J149" s="28">
        <v>217.3</v>
      </c>
      <c r="K149" s="29" t="s">
        <v>79</v>
      </c>
      <c r="L149" s="28">
        <v>55.19</v>
      </c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25.5">
      <c r="A151" s="23"/>
      <c r="B151" s="24"/>
      <c r="C151" s="25"/>
      <c r="D151" s="30" t="s">
        <v>34</v>
      </c>
      <c r="E151" s="27" t="s">
        <v>46</v>
      </c>
      <c r="F151" s="28">
        <v>200</v>
      </c>
      <c r="G151" s="28">
        <v>0.2</v>
      </c>
      <c r="H151" s="28">
        <v>0.1</v>
      </c>
      <c r="I151" s="28">
        <v>6.6</v>
      </c>
      <c r="J151" s="28">
        <v>27.9</v>
      </c>
      <c r="K151" s="29" t="s">
        <v>69</v>
      </c>
      <c r="L151" s="28">
        <v>3.4</v>
      </c>
    </row>
    <row r="152" spans="1:12" ht="15">
      <c r="A152" s="23"/>
      <c r="B152" s="24"/>
      <c r="C152" s="25"/>
      <c r="D152" s="30" t="s">
        <v>35</v>
      </c>
      <c r="E152" s="27" t="s">
        <v>42</v>
      </c>
      <c r="F152" s="28">
        <v>40</v>
      </c>
      <c r="G152" s="28">
        <v>3</v>
      </c>
      <c r="H152" s="28">
        <v>0.3</v>
      </c>
      <c r="I152" s="28">
        <v>19.7</v>
      </c>
      <c r="J152" s="28">
        <v>93.8</v>
      </c>
      <c r="K152" s="29" t="s">
        <v>47</v>
      </c>
      <c r="L152" s="28">
        <v>3.6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690</v>
      </c>
      <c r="G156" s="36">
        <f t="shared" ref="G156:J156" si="22">SUM(G147:G155)</f>
        <v>30.099999999999998</v>
      </c>
      <c r="H156" s="36">
        <f t="shared" si="22"/>
        <v>14.6</v>
      </c>
      <c r="I156" s="36">
        <f t="shared" si="22"/>
        <v>60.8</v>
      </c>
      <c r="J156" s="36">
        <f t="shared" si="22"/>
        <v>495.90000000000003</v>
      </c>
      <c r="K156" s="37"/>
      <c r="L156" s="36">
        <f>SUM(L147:L155)</f>
        <v>77.2</v>
      </c>
    </row>
    <row r="157" spans="1:12" ht="1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690</v>
      </c>
      <c r="G157" s="44">
        <f>G146+G156</f>
        <v>30.099999999999998</v>
      </c>
      <c r="H157" s="44">
        <f>H146+H156</f>
        <v>14.6</v>
      </c>
      <c r="I157" s="44">
        <f>I146+I156</f>
        <v>60.8</v>
      </c>
      <c r="J157" s="44">
        <f t="shared" ref="J157:L157" si="23">J146+J156</f>
        <v>495.90000000000003</v>
      </c>
      <c r="K157" s="44"/>
      <c r="L157" s="44">
        <f t="shared" si="23"/>
        <v>77.2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25.5">
      <c r="A167" s="23"/>
      <c r="B167" s="24"/>
      <c r="C167" s="25"/>
      <c r="D167" s="30" t="s">
        <v>31</v>
      </c>
      <c r="E167" s="27" t="s">
        <v>88</v>
      </c>
      <c r="F167" s="28">
        <v>200</v>
      </c>
      <c r="G167" s="28">
        <v>4.7</v>
      </c>
      <c r="H167" s="28">
        <v>5.6</v>
      </c>
      <c r="I167" s="28">
        <v>5.7</v>
      </c>
      <c r="J167" s="28">
        <v>92.2</v>
      </c>
      <c r="K167" s="29" t="s">
        <v>77</v>
      </c>
      <c r="L167" s="28">
        <v>9.33</v>
      </c>
    </row>
    <row r="168" spans="1:12" ht="15">
      <c r="A168" s="23"/>
      <c r="B168" s="24"/>
      <c r="C168" s="25"/>
      <c r="D168" s="30" t="s">
        <v>32</v>
      </c>
      <c r="E168" s="27" t="s">
        <v>57</v>
      </c>
      <c r="F168" s="28">
        <v>100</v>
      </c>
      <c r="G168" s="28">
        <v>13.9</v>
      </c>
      <c r="H168" s="28">
        <v>7.4</v>
      </c>
      <c r="I168" s="28">
        <v>6.3</v>
      </c>
      <c r="J168" s="28">
        <v>147.30000000000001</v>
      </c>
      <c r="K168" s="29" t="s">
        <v>58</v>
      </c>
      <c r="L168" s="28">
        <v>66.849999999999994</v>
      </c>
    </row>
    <row r="169" spans="1:12" ht="15">
      <c r="A169" s="23"/>
      <c r="B169" s="24"/>
      <c r="C169" s="25"/>
      <c r="D169" s="30" t="s">
        <v>33</v>
      </c>
      <c r="E169" s="27" t="s">
        <v>90</v>
      </c>
      <c r="F169" s="28">
        <v>150</v>
      </c>
      <c r="G169" s="28">
        <v>4.4000000000000004</v>
      </c>
      <c r="H169" s="28">
        <v>5.3</v>
      </c>
      <c r="I169" s="28">
        <v>30.5</v>
      </c>
      <c r="J169" s="28">
        <v>187.1</v>
      </c>
      <c r="K169" s="29" t="s">
        <v>89</v>
      </c>
      <c r="L169" s="28">
        <v>12.3</v>
      </c>
    </row>
    <row r="170" spans="1:12" ht="25.5">
      <c r="A170" s="23"/>
      <c r="B170" s="24"/>
      <c r="C170" s="25"/>
      <c r="D170" s="30" t="s">
        <v>34</v>
      </c>
      <c r="E170" s="27" t="s">
        <v>55</v>
      </c>
      <c r="F170" s="28">
        <v>200</v>
      </c>
      <c r="G170" s="28">
        <v>0.2</v>
      </c>
      <c r="H170" s="28">
        <v>0</v>
      </c>
      <c r="I170" s="28">
        <v>6.4</v>
      </c>
      <c r="J170" s="28">
        <v>26.8</v>
      </c>
      <c r="K170" s="29" t="s">
        <v>73</v>
      </c>
      <c r="L170" s="28">
        <v>1.53</v>
      </c>
    </row>
    <row r="171" spans="1:12" ht="15">
      <c r="A171" s="23"/>
      <c r="B171" s="24"/>
      <c r="C171" s="25"/>
      <c r="D171" s="30" t="s">
        <v>35</v>
      </c>
      <c r="E171" s="27" t="s">
        <v>42</v>
      </c>
      <c r="F171" s="28">
        <v>40</v>
      </c>
      <c r="G171" s="28">
        <v>3</v>
      </c>
      <c r="H171" s="28">
        <v>0.3</v>
      </c>
      <c r="I171" s="28">
        <v>19.7</v>
      </c>
      <c r="J171" s="28">
        <v>93.8</v>
      </c>
      <c r="K171" s="29" t="s">
        <v>47</v>
      </c>
      <c r="L171" s="28">
        <v>3.6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690</v>
      </c>
      <c r="G175" s="36">
        <f t="shared" ref="G175:J175" si="25">SUM(G166:G174)</f>
        <v>26.2</v>
      </c>
      <c r="H175" s="36">
        <f t="shared" si="25"/>
        <v>18.600000000000001</v>
      </c>
      <c r="I175" s="36">
        <f t="shared" si="25"/>
        <v>68.599999999999994</v>
      </c>
      <c r="J175" s="36">
        <f t="shared" si="25"/>
        <v>547.20000000000005</v>
      </c>
      <c r="K175" s="37"/>
      <c r="L175" s="36">
        <f>SUM(L166:L174)</f>
        <v>93.609999999999985</v>
      </c>
    </row>
    <row r="176" spans="1:12" ht="1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690</v>
      </c>
      <c r="G176" s="44">
        <f>G165+G175</f>
        <v>26.2</v>
      </c>
      <c r="H176" s="44">
        <f>H165+H175</f>
        <v>18.600000000000001</v>
      </c>
      <c r="I176" s="44">
        <f>I165+I175</f>
        <v>68.599999999999994</v>
      </c>
      <c r="J176" s="44">
        <f t="shared" ref="J176:L176" si="26">J165+J175</f>
        <v>547.20000000000005</v>
      </c>
      <c r="K176" s="44"/>
      <c r="L176" s="44">
        <f t="shared" si="26"/>
        <v>93.609999999999985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25.5">
      <c r="A186" s="23"/>
      <c r="B186" s="24"/>
      <c r="C186" s="25"/>
      <c r="D186" s="30" t="s">
        <v>31</v>
      </c>
      <c r="E186" s="27" t="s">
        <v>74</v>
      </c>
      <c r="F186" s="28">
        <v>250</v>
      </c>
      <c r="G186" s="28">
        <v>8.4</v>
      </c>
      <c r="H186" s="28">
        <v>5.7</v>
      </c>
      <c r="I186" s="28">
        <v>20.3</v>
      </c>
      <c r="J186" s="28">
        <v>166.4</v>
      </c>
      <c r="K186" s="29" t="s">
        <v>75</v>
      </c>
      <c r="L186" s="28">
        <v>12.42</v>
      </c>
    </row>
    <row r="187" spans="1:12" ht="25.5">
      <c r="A187" s="23"/>
      <c r="B187" s="24"/>
      <c r="C187" s="25"/>
      <c r="D187" s="30" t="s">
        <v>32</v>
      </c>
      <c r="E187" s="27" t="s">
        <v>56</v>
      </c>
      <c r="F187" s="28">
        <v>180</v>
      </c>
      <c r="G187" s="28">
        <v>24.5</v>
      </c>
      <c r="H187" s="28">
        <v>7.3</v>
      </c>
      <c r="I187" s="28">
        <v>29.9</v>
      </c>
      <c r="J187" s="28">
        <v>283.2</v>
      </c>
      <c r="K187" s="29" t="s">
        <v>76</v>
      </c>
      <c r="L187" s="28">
        <v>55.13</v>
      </c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25.5">
      <c r="A189" s="23"/>
      <c r="B189" s="24"/>
      <c r="C189" s="25"/>
      <c r="D189" s="30" t="s">
        <v>34</v>
      </c>
      <c r="E189" s="27" t="s">
        <v>49</v>
      </c>
      <c r="F189" s="28">
        <v>200</v>
      </c>
      <c r="G189" s="28">
        <v>0.6</v>
      </c>
      <c r="H189" s="28">
        <v>0.2</v>
      </c>
      <c r="I189" s="28">
        <v>15.1</v>
      </c>
      <c r="J189" s="28">
        <v>65.400000000000006</v>
      </c>
      <c r="K189" s="29" t="s">
        <v>82</v>
      </c>
      <c r="L189" s="28">
        <v>8.33</v>
      </c>
    </row>
    <row r="190" spans="1:12" ht="15">
      <c r="A190" s="23"/>
      <c r="B190" s="24"/>
      <c r="C190" s="25"/>
      <c r="D190" s="30" t="s">
        <v>35</v>
      </c>
      <c r="E190" s="27" t="s">
        <v>42</v>
      </c>
      <c r="F190" s="28">
        <v>40</v>
      </c>
      <c r="G190" s="28">
        <v>3</v>
      </c>
      <c r="H190" s="28">
        <v>0.3</v>
      </c>
      <c r="I190" s="28">
        <v>19.7</v>
      </c>
      <c r="J190" s="28">
        <v>93.8</v>
      </c>
      <c r="K190" s="29" t="s">
        <v>47</v>
      </c>
      <c r="L190" s="28">
        <v>3.6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670</v>
      </c>
      <c r="G194" s="36">
        <f t="shared" ref="G194:J194" si="28">SUM(G185:G193)</f>
        <v>36.5</v>
      </c>
      <c r="H194" s="36">
        <f t="shared" si="28"/>
        <v>13.5</v>
      </c>
      <c r="I194" s="36">
        <f t="shared" si="28"/>
        <v>85</v>
      </c>
      <c r="J194" s="36">
        <f t="shared" si="28"/>
        <v>608.79999999999995</v>
      </c>
      <c r="K194" s="37"/>
      <c r="L194" s="36">
        <f>SUM(L185:L193)</f>
        <v>79.47999999999999</v>
      </c>
    </row>
    <row r="195" spans="1:12" ht="1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670</v>
      </c>
      <c r="G195" s="44">
        <f>G184+G194</f>
        <v>36.5</v>
      </c>
      <c r="H195" s="44">
        <f>H184+H194</f>
        <v>13.5</v>
      </c>
      <c r="I195" s="44">
        <f>I184+I194</f>
        <v>85</v>
      </c>
      <c r="J195" s="44">
        <f t="shared" ref="J195:L195" si="29">J184+J194</f>
        <v>608.79999999999995</v>
      </c>
      <c r="K195" s="44"/>
      <c r="L195" s="44">
        <f t="shared" si="29"/>
        <v>79.47999999999999</v>
      </c>
    </row>
    <row r="196" spans="1:1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693.5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31.49</v>
      </c>
      <c r="H196" s="50">
        <f t="shared" si="30"/>
        <v>17.72</v>
      </c>
      <c r="I196" s="50">
        <f t="shared" si="30"/>
        <v>79.819999999999993</v>
      </c>
      <c r="J196" s="50">
        <f t="shared" si="30"/>
        <v>605.41999999999996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79.61699999999999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2025-03-30T15:53:01Z</dcterms:modified>
</cp:coreProperties>
</file>